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岗位汇总表" sheetId="1" r:id="rId1"/>
  </sheets>
  <definedNames>
    <definedName name="_xlnm.Print_Area" localSheetId="0">'岗位汇总表'!$A$1:$M$43</definedName>
  </definedNames>
  <calcPr fullCalcOnLoad="1"/>
</workbook>
</file>

<file path=xl/sharedStrings.xml><?xml version="1.0" encoding="utf-8"?>
<sst xmlns="http://schemas.openxmlformats.org/spreadsheetml/2006/main" count="419" uniqueCount="245">
  <si>
    <t>河南省天然气管网有限公司2023年第二批社会招聘岗位一览表</t>
  </si>
  <si>
    <t>序号</t>
  </si>
  <si>
    <t>公司</t>
  </si>
  <si>
    <t>部门</t>
  </si>
  <si>
    <t>岗位名称</t>
  </si>
  <si>
    <t>岗位发布名称</t>
  </si>
  <si>
    <t>工作地点</t>
  </si>
  <si>
    <t>人数</t>
  </si>
  <si>
    <t>学历</t>
  </si>
  <si>
    <t>专业</t>
  </si>
  <si>
    <t>职称/资格证</t>
  </si>
  <si>
    <t>年龄</t>
  </si>
  <si>
    <t>工作经验</t>
  </si>
  <si>
    <t>主要岗位职责描述</t>
  </si>
  <si>
    <t>河南省天然气管网
濮鹤有限公司</t>
  </si>
  <si>
    <t>工程管理部</t>
  </si>
  <si>
    <t>信息工程师</t>
  </si>
  <si>
    <t>濮鹤公司-工程管理部-信息工程师</t>
  </si>
  <si>
    <t>濮阳市</t>
  </si>
  <si>
    <t>本科及以上</t>
  </si>
  <si>
    <t>计算机、编程、大数据等专业</t>
  </si>
  <si>
    <t>/</t>
  </si>
  <si>
    <t>35岁及以下</t>
  </si>
  <si>
    <t>3年及以上同岗位工作经验</t>
  </si>
  <si>
    <t>智慧管网、数字化系统应用、培训、检查等。</t>
  </si>
  <si>
    <t>丰榆线项目
外协综合部</t>
  </si>
  <si>
    <t>综合协调岗</t>
  </si>
  <si>
    <t>濮鹤公司-丰榆线项目
外协综合部-综合协调岗</t>
  </si>
  <si>
    <t>新乡</t>
  </si>
  <si>
    <t>机械、石油工程、油气储运等工程类及理工类相关或相近专业</t>
  </si>
  <si>
    <t>40岁及以下</t>
  </si>
  <si>
    <t>1年及以上油、气及相关行业经验者优先</t>
  </si>
  <si>
    <t>项目外部协调，公共关系管理等。</t>
  </si>
  <si>
    <t>河南省天然气管网开周有限公司</t>
  </si>
  <si>
    <t>外协综合部</t>
  </si>
  <si>
    <t>党群纪检岗</t>
  </si>
  <si>
    <t>开周公司-外协综合部-党群纪检岗</t>
  </si>
  <si>
    <t>周口周边</t>
  </si>
  <si>
    <t>审计、财务管理等
等相关或相近专业</t>
  </si>
  <si>
    <t>中级及以上职称优先；中共党员</t>
  </si>
  <si>
    <t>5年及以上政工工作经验；其中2年及以上党建纪检监察工作经验</t>
  </si>
  <si>
    <t>负责党建群团工作、纪检监察工作、公司内部审计等工作。</t>
  </si>
  <si>
    <t>豫投（北京）实业有限公司</t>
  </si>
  <si>
    <t>市场拓展部</t>
  </si>
  <si>
    <t>业务拓展岗</t>
  </si>
  <si>
    <t>豫投实业-市场拓展部-业务拓展岗</t>
  </si>
  <si>
    <t>郑州、北京</t>
  </si>
  <si>
    <t>金融、经济、会计、工商管理、法学、工科、设计类等专业</t>
  </si>
  <si>
    <t>英语专六或国外雅思学术类6分以上或托福95分以上优先</t>
  </si>
  <si>
    <t>45岁及以下</t>
  </si>
  <si>
    <t>2年及以上大宗贸易工作经验优先</t>
  </si>
  <si>
    <t>1.收集调研当地市场信息及行业动态，配合实施公司的推广活动；
2.负责公司新业务项目对外联络工作，及时搜集、整理相关行业市场信息；
3.根据公司发展战略，积极开发、培育、管理新的业务项目。</t>
  </si>
  <si>
    <t>市场开发岗</t>
  </si>
  <si>
    <t>豫投实业-市场拓展部-市场开发岗</t>
  </si>
  <si>
    <t>国际贸易、市场营销、工商管理、金融会计类、工科、设计类等专业</t>
  </si>
  <si>
    <t>2年及以上国际贸易相关工作经验优先</t>
  </si>
  <si>
    <t>1.开拓LNG、大宗商品等国内外、上下游市场。
2.及时了解市场信息，完成上级下达的任务指标等。</t>
  </si>
  <si>
    <t xml:space="preserve">
河南中油气能源开发有限公司</t>
  </si>
  <si>
    <t>市场服务开发部</t>
  </si>
  <si>
    <t>调度员</t>
  </si>
  <si>
    <t>中油气-市场服务开发部-调度员</t>
  </si>
  <si>
    <t>兰考</t>
  </si>
  <si>
    <t>计算机、市场营销相关专业优先</t>
  </si>
  <si>
    <t>无</t>
  </si>
  <si>
    <t>2年以上油气行业相关工作经验优先</t>
  </si>
  <si>
    <t>1.组织制定市场开发规划，做好市场调研工作；
2.生产计划统计和生产输配运行管理；
3.生产调度工作的监督管理；
4.运行管网和设备的管理工作；
5.对各场站的监督管理工作；
6.协调配合其他部门组织演练演习工作；
7.处理生产输配中临时发生的重大问题；
8.完成公司交办的其他工作。</t>
  </si>
  <si>
    <t>安全生产技术部</t>
  </si>
  <si>
    <t>安全技术员</t>
  </si>
  <si>
    <t>中油气-安全生产技术部-安全技术员</t>
  </si>
  <si>
    <t>安全管理、化工、机械、电气自动化及理工类相关或相近专业</t>
  </si>
  <si>
    <t>注册安全工程师优先</t>
  </si>
  <si>
    <t>2年及以上油气行业安全生产工作经验优先</t>
  </si>
  <si>
    <t>1.组织或者参与拟定本单位安全生产规章制度、操作规程和生产安全事故应急救援预案；
2.组织或者参与本单位安全生产教育和培训，如实记录安全生产教育和培训情况；
3.组织开展危险源辨识和评估，督促落实本单位重大危险源的安全管理措施；
4.组织或参与本单位应急救援演练；
5.检查本单位的安全生产状况，及时排查生产安全事故隐患，提出改进安全生产管理的建议；
6.制止和纠正违章指挥、强令冒险作业、违反操作规程的行为；
7.督促落实本单位安全生产整改措施。</t>
  </si>
  <si>
    <t xml:space="preserve">南阳豫能中原石油天然气有限公司
</t>
  </si>
  <si>
    <t>运营管理部</t>
  </si>
  <si>
    <t>巡线管理岗</t>
  </si>
  <si>
    <t>南阳豫能-运营管理部-巡线管理岗</t>
  </si>
  <si>
    <t>公司长输管道和城燃管线</t>
  </si>
  <si>
    <t>油气储运、安全管理、工程管理类专业优先，理工类相关或相近专业</t>
  </si>
  <si>
    <t>负责长输管道和城燃管线等维护、巡检及日常安全生产检查督查、安全管理等工作。</t>
  </si>
  <si>
    <t>营销服务部</t>
  </si>
  <si>
    <t>入户安检岗</t>
  </si>
  <si>
    <t>南阳豫能-营销服务部-入户安检岗</t>
  </si>
  <si>
    <t>内乡</t>
  </si>
  <si>
    <t>完成开户点火、入户安检、营业厅服务、报装报修等售后服务工作。</t>
  </si>
  <si>
    <t>河南汇融油气技术有限公司</t>
  </si>
  <si>
    <t>集中调控中心</t>
  </si>
  <si>
    <t>汇融油气-集中调控中心-调度员</t>
  </si>
  <si>
    <t>河南省内</t>
  </si>
  <si>
    <t>本科及以上（有10年以上国家管网、中石油、中石化、中海油工作经验者，学历可放宽至大专）</t>
  </si>
  <si>
    <t>油气储运、电气、
自动化及理工类相关或相近专业</t>
  </si>
  <si>
    <t>中级及以上职称优先</t>
  </si>
  <si>
    <t>2年以上油气、化工行业生产管理工作经验</t>
  </si>
  <si>
    <t>1.负责当班输配调度工作，掌握管网运行情况，发现问题及时汇报，确保安全平稳供气；
2.及时传达调度指令及上级和公司领导的指示，反馈有关执行结果。</t>
  </si>
  <si>
    <t>镇邓项目</t>
  </si>
  <si>
    <t>场站站长/副站长</t>
  </si>
  <si>
    <t>汇融油气-镇邓项目-场站站长/副站长</t>
  </si>
  <si>
    <t>邓州分输站
（邓州市夏集镇）</t>
  </si>
  <si>
    <t>机械、化工、油气储运、自动化及理工类相关或相近专业</t>
  </si>
  <si>
    <t>3年以上油气、化工行业工作经验</t>
  </si>
  <si>
    <t>1.负责全站的安全工作，制止纠正他人的不安全行为,杜绝违章作业；负责检查全站的设备安全，不出现安全隐患；
2.负责本站的消防安全，定时安排检查消防设施。负责工艺检查和维护，保证设备安全运行；
3.负责自控通信设备，保证通信畅通；负责组织站内设备的日常维护保养及站内物资管理；
4.负责组织对出现问题的设备及时维修或更换；
5.领导本站标准化工作，健全质量保证体系；及时了解并掌握生产运行情况和设备状态；
6.负责生产上问题的统计、汇报与处理以及输、供气的协调、计量交接工作；
7.场站员工队伍建设，提出和审核场站人员调配、培训、考核意见。</t>
  </si>
  <si>
    <t>豫东区域管理中心
（开封、周口、商丘）</t>
  </si>
  <si>
    <t>汇融油气-豫东区域管理中心
-场站站长/副站长</t>
  </si>
  <si>
    <t>开封（祥符区）、
淮阳（周口市淮阳区）</t>
  </si>
  <si>
    <t>电气仪表管理岗</t>
  </si>
  <si>
    <t>汇融油气-豫东区域管理中心-电气仪表管理岗</t>
  </si>
  <si>
    <t>淮阳（周口市淮阳区）</t>
  </si>
  <si>
    <t>油气储运、电气、自动化及理工类相关或相近专业</t>
  </si>
  <si>
    <t>3年以上油气、化工行业生产管理工作经验</t>
  </si>
  <si>
    <t>1.电气设备管理，包括制定公司电气设备相关制度并监督实施；审核场站电气设备、电气线路的检维修计划，并监督实施；
2.电气设备的建档管理工作，指导场站建档工作；
3.检查各场站电气设备日常管理及维护保养工作；负责提出有效排除电气设备故障的解决方案，指导场站处理问题等。</t>
  </si>
  <si>
    <t>安全管理岗</t>
  </si>
  <si>
    <t>汇融油气-豫东区域管理中心-安全管理岗</t>
  </si>
  <si>
    <t>3年以上油气、化工行业安全管理工作经验</t>
  </si>
  <si>
    <t>1.建立公司安全环保管理体系，提出公司环境保护和职业健康的方针、目标；组织制定年度安全环保管理工作计划，并定期或不定期进行安全环保检查；
2.指导、监督基层单位安全环保管理体系建设工作。分析办公室、生活、及工艺现场的危险因素，对危险因素进行评价；
3.组织公司级安全（含消防）、环保、职业健康培训，组织大型安全宣传、教育活动；
4.建立公司消防设施设备档案，组织实施单位消防设施、灭火器材和消防安全标志维护保养，确保其完好有效；
5.负责编制公司劳动保护用品制度并监督执行情况，验收特殊劳动防护用品，并组织适用培训；
6.负责编制安全、环保、保卫等相关制度流程；完成领导交办的其他工作。</t>
  </si>
  <si>
    <t>机械管理岗</t>
  </si>
  <si>
    <t>汇融油气-豫东区域管理中心-机械管理岗</t>
  </si>
  <si>
    <t>3年以上油气、化工行业设备管理工作经验</t>
  </si>
  <si>
    <t>1.负责制定设备运行和维修制度规程，指导和监督场站贯彻实施，监督和检查设备维修改造的进度和质量；
2.参与设备安装工程的验收工作；负责设备操作和维护培训；
3.负责指导和监督场站等设备维修维护工作；
4.负责设备信息管理，指导和监督场站建立设备台账和维修维护记录；
5.对备品备件采购计划中的相关部分进行预审；
6.负责特种设备的校验、年检和档案的建立；完成领导交办的其他工作。</t>
  </si>
  <si>
    <t>自控通信管理岗</t>
  </si>
  <si>
    <t>汇融油气-豫东区域管理中心-自控通信管理岗</t>
  </si>
  <si>
    <t>3年以上油气、化工行业自控通信管理工作经验</t>
  </si>
  <si>
    <t>1.自控通信系统管理，包括SCADA、GIS、ESD、网络通信系统等的建档管理工作；
2.监督SCADA、GIS、ESD、网络通信系统等的日常运行、维护保养工作；
3.对生产运营过程中自控通信问题提出解决方案，参与系统抢修工作；
4.站场自动化控制、编程组态、通讯网络等设备的运行、操作、维护；
5.数字化管道相关的智慧工地、工业电视、会议电视、周界入侵报警、高后果区识别等智能化工程实施和运行维护等工作。</t>
  </si>
  <si>
    <t>豫北区域管理中心
（安阳、鹤壁、新乡、濮阳、焦作）</t>
  </si>
  <si>
    <t>汇融油气-豫北区域管理中心-自控通信管理岗</t>
  </si>
  <si>
    <t>鹤壁（鹤壁市）</t>
  </si>
  <si>
    <t>汇融油气-豫北区域管理中心-电气仪表管理岗</t>
  </si>
  <si>
    <t>汇融油气-豫北区域管理中心-安全管理岗</t>
  </si>
  <si>
    <t>汇融油气-豫北区域管理中心-机械管理岗</t>
  </si>
  <si>
    <t>汇融油气-豫北区域管理中心-场站站长/副站长</t>
  </si>
  <si>
    <t>濮阳（濮阳市）、浚县（鹤壁市浚县）</t>
  </si>
  <si>
    <t>3年及以上油气、化工行业工作经验</t>
  </si>
  <si>
    <t>1.负责全站的安全工作，制止纠正他人的不安全行为,杜绝违章作业；负责检查全站的设备安全，不出现安全隐患；
2.负责本站的消防安全，定时安排检查消防设施。负责工艺检查和维护，保证设备安全运行；3.负责自控通信设备，保证通信畅通；负责组织站内设备的日常维护保养及站内物资管理；
4.负责组织对出现问题的设备及时维修或更换；
5.领导本站标准化工作，健全质量保证体系；及时了解并掌握生产运行情况和设备状态；
6.负责生产上问题的统计、汇报与处理以及输、供气的协调、计量交接工作；
7.场站员工队伍建设，提出和审核场站人员调配、培训、考核意见。</t>
  </si>
  <si>
    <t>三伊项目</t>
  </si>
  <si>
    <t>项目经理</t>
  </si>
  <si>
    <t>汇融油气-三伊项目-项目经理</t>
  </si>
  <si>
    <t>周口/洛阳/三门峡</t>
  </si>
  <si>
    <t>油气储运、电气、自动化、工程管理及理工类相关或相近专业</t>
  </si>
  <si>
    <t>中级及以上职称</t>
  </si>
  <si>
    <t>5年及以上工程项目管理岗位经验优先</t>
  </si>
  <si>
    <t>1.负责项目质量、安全、进度等统筹管理工作；
2.参与合同谈判、评审合同条款、处理合同纠纷工作；
3.配合业主，统筹安排项目交、竣工验收工作；
4.负责统筹组织编制物资、设备到货计划及重点控制计划。</t>
  </si>
  <si>
    <t>技术质量管理岗</t>
  </si>
  <si>
    <t>汇融油气-三伊项目-技术质量管理岗</t>
  </si>
  <si>
    <t>三门峡</t>
  </si>
  <si>
    <t>1牵头制定、完善项目部技术、质量管理相关制度；
2.负责工程实体相关技术、质量管理工作；
3.负责创优、QC等相关工作；
4.配合物资部门做好物资、设备的到货验收、交接；
5.做好过程、中间交接、竣工资料的编制和维护。</t>
  </si>
  <si>
    <t>物资管理岗</t>
  </si>
  <si>
    <t>汇融油气-三伊项目-物资管理岗</t>
  </si>
  <si>
    <t>周口市/洛阳市/三门峡</t>
  </si>
  <si>
    <t>1.牵头制定、完善项目部物资、设备管理相关制度；
2.配合完成物资、设备招采，根据工程进度计划制定物资到货计划，督促计划的落实；负责物资、设备供货商的管理；
3.负责物资到货验收、交接的组织、手续办理；
4.负责物资、设备付款手续的办理。</t>
  </si>
  <si>
    <t>工程造价岗</t>
  </si>
  <si>
    <t>汇融油气-三伊项目-工程造价岗</t>
  </si>
  <si>
    <t>工程管理、工程造价、油气储运及理工类相关或相近专业</t>
  </si>
  <si>
    <t>1.负责项目统计和合同管理工作；
2.负责工程概预算管理、工程结算和决算管理，配合公司完成相应预结算工作；
3.负责工程进度款的申报，配合业主完成审批与拨付；
4.负责项目部的审计工作。</t>
  </si>
  <si>
    <t>综合管理部</t>
  </si>
  <si>
    <t>纪检岗</t>
  </si>
  <si>
    <t>汇融油气-综合管理部-纪检岗</t>
  </si>
  <si>
    <t>郑州</t>
  </si>
  <si>
    <t>管理、法律、财务类等相关或相近专业</t>
  </si>
  <si>
    <t>3年及以上国有大型企业党建、纪检监察相关岗位工作经验优先</t>
  </si>
  <si>
    <t>1.负责组织开展日常监督、作风检查、廉洁风险防控 等各项监督工作；
2.负责信访案件执纪审查工作以及以案促改工作；
3.负责纪检工作报告、纪检活动汇报等综合性文字材料起草工作；
4.负责组织做好企业纪检考核工作； 
5.完成公司交办的其他工作；
6.熟悉纪检监察相关党内法规、法律法规、业务理论知识和工作程序。</t>
  </si>
  <si>
    <t>审计岗</t>
  </si>
  <si>
    <t>汇融油气-综合管理部-审计岗</t>
  </si>
  <si>
    <t>审计、财务管理、经济、金融、工程管理等相关或相近专业</t>
  </si>
  <si>
    <t>具有高级会计师、审计师职称或注册会计师、内审师、管理会计师资格者优先</t>
  </si>
  <si>
    <t>3年及以上国有大型企业审计、财务相关岗位工作经验优先</t>
  </si>
  <si>
    <t>1.组织、协调内部审计和经济责任审计，参与内部控制等各类专项审计； 
2.落实规章制度起草和修订及业务知识培训，协助完成政策与课题研究匚作； 
3.协助完成中介机构的招标和申计类中介机构的联系、考核和评价工作；
4.熟悉审计、法律法规、业务理论知识和工作程序。</t>
  </si>
  <si>
    <t>宣传岗</t>
  </si>
  <si>
    <t>汇融油气-综合管理部-宣传岗</t>
  </si>
  <si>
    <t>新闻传媒类、汉语言文学等相关或相近专业</t>
  </si>
  <si>
    <t>3年及以上新闻传播、文字、企业管理等工作经验</t>
  </si>
  <si>
    <t xml:space="preserve">1.承担公司企业文化建设和舆情信息管理工作；
2.承担新闻宣传工作开展，负责对内对外新闻报道稿件的采写、组稿，相关文字影响资料等收集、整理等；
3.负责网站新闻建设、微信公众平台维护、公众号编辑推送，公司相关新闻活动的音像记录、收集、整理、移交归档；
4.协助定期在公司内部发布公司对外宣传的标准企业介绍（含文字、PPT形式）等内容材料，规范管理并及时更新公司对外宣传材料；
5.协助公司年鉴等与公司历史相关文件的编写工作。 </t>
  </si>
  <si>
    <t>洛阳市天然气储运有限公司</t>
  </si>
  <si>
    <t>生产运行部</t>
  </si>
  <si>
    <t>设备管理岗</t>
  </si>
  <si>
    <t>洛阳储运-生产运行部-设备管理岗</t>
  </si>
  <si>
    <t>洛阳市新安县</t>
  </si>
  <si>
    <t>化工机械、机械设计制造及其自动化等相关或相近专业</t>
  </si>
  <si>
    <t>5年以上LNG生产设备岗位管理工作经验。</t>
  </si>
  <si>
    <t>1.负责设备技术改造，对设备运行过程中出现的问题提出解决方案。
2.建立健全设备维修保养制度，在保证设备安全运行的情况下，优化设备运行参数，实现节能减耗。
3.负责拟定设备备品备件、维护检修及保养计划并监督执行。
4.负责设备技术管理标准和技术标准的编写并监督执行。
5.实行设备完整化管理制度，对设备设施进行系统的、动态的、基于风险的全生命周期管理，通过管理优化和技术提升，确保设备设施运行经济可靠。
6.做好压力容器、安全阀、压力表等检验工作。组织设备安装、调试的竣工验收。
7.负责设备台帐管理工作，项目装置检维修工作，及时处理生产过程中设备出现的异常状况。</t>
  </si>
  <si>
    <t>储罐与公用工程岗</t>
  </si>
  <si>
    <t>洛阳储运-生产运行部-储罐与公用工程岗</t>
  </si>
  <si>
    <t>油气储运、石油化工、燃气及机械类及理工类相关或相近专业</t>
  </si>
  <si>
    <t>2年以上设备检维修等相关工作经验</t>
  </si>
  <si>
    <t>1.执行公司生产管理相关制度与流程；
2.认真贯彻落实“安全第一，预防为主，综合治理”的安全生产方针，执行岗位安全职责；
3.确保当班的消防器材、安全警示标识、环保器材和其他设备完好、有效；
4.负责岗位范围内设备、消防器材的日常维护和清洁工作。熟悉设备性能并能及时发现设备异常并报修；
5.应每天对本站的设备设施的完好情况做好记录，记录应齐全、真实、完整、有效；
6.熟悉设备性能并能及时发现设备异常并报修，参与设备抢修工作；
7.负责监控站场内安全生产和人流、车流情况，合理调度车辆，确保站区正常的生产工作秩序。</t>
  </si>
  <si>
    <t>周口市天然气储运有限公司</t>
  </si>
  <si>
    <t>安全环保部</t>
  </si>
  <si>
    <t>安全环保岗</t>
  </si>
  <si>
    <t>周口储运-安全环保部-安全环保岗</t>
  </si>
  <si>
    <t>周口</t>
  </si>
  <si>
    <t>安全工程、油气储运、应用化学及理工类相关或相近专业</t>
  </si>
  <si>
    <t>初级及以上注册安全工程师或注册消防工程师或注册环保工程师</t>
  </si>
  <si>
    <t>5 年以上工作经验，其中 3 年以上石油、化工或天然气行业工作经验，
2 年以上安全、环保及职业病管理经验。</t>
  </si>
  <si>
    <t>1.组织或参与制定公司安全生产责任制、安全生产规章制度、操作规程和生产安全事故应急救援预案，并督促落实；
2.组织或参与公司安全生产培训教育，如实记录安全生产培训教育情况；
3.组织开展生产安全事故隐患排查，提出改进安全生产管理的建议，如实记录检查情况；
4.组织或协助调查、处理生产安全事故，对事故进行统计、分析，落实防范措施；
5.开展安全生产宣传，组织安全生产活动；           
6.监督公司环保设施运行，做好危险废物管理；    
7.制止、纠正和查处违章指挥、强令冒险作业、违反操作规程的行为。</t>
  </si>
  <si>
    <t>驻马店市天然气储运有限公司</t>
  </si>
  <si>
    <t>电仪工程师</t>
  </si>
  <si>
    <t>驻马店储运-生产运行部-电仪工程师</t>
  </si>
  <si>
    <t>确山县</t>
  </si>
  <si>
    <t>电气自动化等相关或相近专业</t>
  </si>
  <si>
    <t>中级及以上职称，特别优秀者可适当放宽职称条件。</t>
  </si>
  <si>
    <t>5 年以上电仪或 LNG 生产设备岗位管理工作经验。</t>
  </si>
  <si>
    <t>1.精通燃气工艺运行管理制度和输配管理等业务规范，熟练掌握LNG相关的工艺及安全知识；
2.熟练掌握仪表、通讯专业知识，具备对电气、仪表现场检修及问题排查处理能力；
3.熟悉 SCADA、DCS、GDS 以及 SIS 系统软硬件，能够完成系统组态及维护相关工作；
4.对强电操作熟悉，具体相应资格。</t>
  </si>
  <si>
    <t>南阳市天然气储运有限公司</t>
  </si>
  <si>
    <t>储罐公用工程岗</t>
  </si>
  <si>
    <t>南阳储运-生产运行部-储罐公用工程岗</t>
  </si>
  <si>
    <t>南阳市唐河县</t>
  </si>
  <si>
    <t>大专及以上</t>
  </si>
  <si>
    <t>化工、电气、机械、消防给排水等相关专业</t>
  </si>
  <si>
    <t>助理工程师或高级工</t>
  </si>
  <si>
    <t>2 年以上电气、电工等相关工作经验</t>
  </si>
  <si>
    <t>1.执行国家行业及企业政策、规定和本单位生产运行管理体系；2.执行公司生产管理相关制度与流程；3.认真贯彻落实“安全第一，预防为主，综合治理”的安全生产方针，执行岗位安全职责；4.严格遵守国家各级政府、主管部门制定的安全生产法律、法规并自觉接受监督；5.确保当班的消防器材、安全警示标识、环保器材和其他设备完好、有效；6.负责岗位范围内设备、消防器材的日常维护和清洁工作；7.应每天对储罐及相关设备的完好情况做好记录，记录应齐全、真实、完整、有效；8.熟悉设备性能并能及时发现设备异常并报修，参与设备抢修工作；9.及时巡查站场外围管道及相关设备，并负责其日常保养；10.完成领导交办的其他工作。</t>
  </si>
  <si>
    <t>河南省发展能源有限公司</t>
  </si>
  <si>
    <t>工程技术部</t>
  </si>
  <si>
    <t>发展能源-工程技术部-设备管理岗</t>
  </si>
  <si>
    <t>机械、电气、自动化、计算机等相关专业</t>
  </si>
  <si>
    <t>中级工程师及以上职称</t>
  </si>
  <si>
    <t>3年以上油气行业设备管理相关工作经验</t>
  </si>
  <si>
    <t>1.负责公司各场站设备的安装、验收、设备维护等工作；
2.负责编制操作规程，站点的设备操作培训工作；
3.落实设施设备的技术迭代升级；
4.落实场站运营的信息化、数字化建设与维护工作。</t>
  </si>
  <si>
    <t>市场开发部</t>
  </si>
  <si>
    <t>项目开发岗</t>
  </si>
  <si>
    <t>发展能源-市场开发部-项目开发岗</t>
  </si>
  <si>
    <t>经济、市场营销、贸易、工程管理、化工工程、石油与天然气工程等相关专业</t>
  </si>
  <si>
    <t>3年以上天然气、成品油行业工作经验；有综合能源站类项目开发工作经验者优先</t>
  </si>
  <si>
    <t>1.全面负责区域内项目开发、市场拓展、运营管理等工作，维护与当地有关部门和单位良好的合作关系；
2.制订区域内项目开发计划、经营计划等并实施；
3.组织开展区域内市场调研、投资分析测算、合作谈判等；
4.做好落地项目的前期手续办理。</t>
  </si>
  <si>
    <t>各综合能源站项目</t>
  </si>
  <si>
    <t>站长/副站长</t>
  </si>
  <si>
    <t>发展能源-各综合能源站项目-站长/副站长</t>
  </si>
  <si>
    <t>市场营销、工商管理、燃气、石油化工等相关专业</t>
  </si>
  <si>
    <t>2年以上加油、加气站管理岗位工作经验；有站长/副站长工作经验者优先，条件特别优秀者可适当放宽</t>
  </si>
  <si>
    <t>1.在上级领导下，负责组织和领导全站员工开展各项经营、管理和服务工作；
2.负责本站经营业务活动，组织好经营商品的进、销、调、存工作，开拓经营，保障供应，确保质量和提高销量；
3.加强核算，分解落实各项经济指标，控制费用支出，降低商品损耗，提高效益；
4.落实加油站安全生产责任制，开展安全教育，完善安全设施，落实安全措施，实现安全生产；
5.熟悉加油站各项经营管理环节和操作规程，合理调配人力，坚持每日指导、检查、督促各岗位员工的工作。</t>
  </si>
  <si>
    <t>运营管理负责人</t>
  </si>
  <si>
    <t>发展能源-运营管理部-运营管理负责人</t>
  </si>
  <si>
    <t>石油化工、市场营销、工商管理、经济管理及相关专业</t>
  </si>
  <si>
    <t>5年以上运营管理相关工作经验；有天然气、成品油行业运营管理工作经验者优先；条件特别优秀者可适当放宽</t>
  </si>
  <si>
    <t>1.负责统筹公司各综合能源站运营管理，持续提升收入利润水平和服务水平；
2.围绕发展能源综合能源站品牌建设和规划，持续优化现场管理、服务流程等；
3.持续完善运营管理制度，以及运营标准化体系建设。</t>
  </si>
  <si>
    <t>商超管理部</t>
  </si>
  <si>
    <t>商超管理负责人</t>
  </si>
  <si>
    <t>发展能源-商超管理部-商超管理负责人</t>
  </si>
  <si>
    <t>市场营销、电子商务、经济学、能源经济等相关专业</t>
  </si>
  <si>
    <t>3年以上商超、便利店工作经验；有石油石化行业、连锁便利店工作经验者优先；条件特别优秀者可适当放宽</t>
  </si>
  <si>
    <t>1.统筹各综合能源站内商超、便利店的商品、人员等全面管理工作，提升销售业绩，打造稳定利润增长点；
2.以品牌建设为目标，组织、协同开展线上线下营销活动，与油品、天然气等形成良好的互动增长；
3.做好各类活动以及商超成本的费用预算、控制。</t>
  </si>
  <si>
    <t>工程技术负责人</t>
  </si>
  <si>
    <t>发展能源-工程技术部-工程技术负责人</t>
  </si>
  <si>
    <t>3年以上油气行业工程管理、设备与技术管理相关工作经验；有项目管理经验者优先，条件特别优秀者可适当放宽</t>
  </si>
  <si>
    <t>1.统筹组织公司各场站设备的考察、选型、安装、验收、设备维护等工作；
2.组织场站各类设施设备的技术迭代升级；
3.负责场站运营的信息化、数字化建设与维护工作。</t>
  </si>
  <si>
    <t>合计</t>
  </si>
  <si>
    <t>备注：特别优秀者可适当放宽条件。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</si>
</sst>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等线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4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9" fontId="29" fillId="33" borderId="1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08年战略部人员规划" xfId="63"/>
    <cellStyle name="0,0&#13;&#10;NA&#13;&#10;" xfId="64"/>
    <cellStyle name="SAS FM Row drillable header" xfId="65"/>
    <cellStyle name="常规_08年工商部人员规划" xfId="66"/>
    <cellStyle name="常规 5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tabSelected="1" view="pageBreakPreview" zoomScale="55" zoomScaleNormal="55" zoomScaleSheetLayoutView="55" workbookViewId="0" topLeftCell="A1">
      <pane ySplit="2" topLeftCell="A26" activePane="bottomLeft" state="frozen"/>
      <selection pane="bottomLeft" activeCell="E8" sqref="E8:E11"/>
    </sheetView>
  </sheetViews>
  <sheetFormatPr defaultColWidth="8.75390625" defaultRowHeight="14.25"/>
  <cols>
    <col min="1" max="1" width="7.00390625" style="4" customWidth="1"/>
    <col min="2" max="2" width="20.125" style="4" customWidth="1"/>
    <col min="3" max="3" width="20.875" style="4" customWidth="1"/>
    <col min="4" max="4" width="18.50390625" style="12" customWidth="1"/>
    <col min="5" max="5" width="26.375" style="12" customWidth="1"/>
    <col min="6" max="6" width="21.25390625" style="4" customWidth="1"/>
    <col min="7" max="7" width="10.00390625" style="4" customWidth="1"/>
    <col min="8" max="8" width="24.50390625" style="13" customWidth="1"/>
    <col min="9" max="9" width="26.00390625" style="14" customWidth="1"/>
    <col min="10" max="10" width="23.125" style="4" customWidth="1"/>
    <col min="11" max="11" width="8.50390625" style="4" customWidth="1"/>
    <col min="12" max="12" width="29.75390625" style="13" customWidth="1"/>
    <col min="13" max="13" width="65.125" style="14" customWidth="1"/>
    <col min="14" max="16384" width="8.75390625" style="4" customWidth="1"/>
  </cols>
  <sheetData>
    <row r="1" spans="1:13" ht="43.5" customHeight="1">
      <c r="A1" s="15" t="s">
        <v>0</v>
      </c>
      <c r="B1" s="15"/>
      <c r="C1" s="15"/>
      <c r="D1" s="16"/>
      <c r="E1" s="16"/>
      <c r="F1" s="15"/>
      <c r="G1" s="15"/>
      <c r="H1" s="15"/>
      <c r="I1" s="49"/>
      <c r="J1" s="15"/>
      <c r="K1" s="15"/>
      <c r="L1" s="15"/>
      <c r="M1" s="49"/>
    </row>
    <row r="2" spans="1:13" s="1" customFormat="1" ht="31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38" ht="67.5" customHeight="1">
      <c r="A3" s="19">
        <f>ROW()-2</f>
        <v>1</v>
      </c>
      <c r="B3" s="20" t="s">
        <v>14</v>
      </c>
      <c r="C3" s="21" t="s">
        <v>15</v>
      </c>
      <c r="D3" s="22" t="s">
        <v>16</v>
      </c>
      <c r="E3" s="22" t="s">
        <v>17</v>
      </c>
      <c r="F3" s="21" t="s">
        <v>18</v>
      </c>
      <c r="G3" s="23">
        <v>1</v>
      </c>
      <c r="H3" s="20" t="s">
        <v>19</v>
      </c>
      <c r="I3" s="50" t="s">
        <v>20</v>
      </c>
      <c r="J3" s="21" t="s">
        <v>21</v>
      </c>
      <c r="K3" s="25" t="s">
        <v>22</v>
      </c>
      <c r="L3" s="20" t="s">
        <v>23</v>
      </c>
      <c r="M3" s="50" t="s">
        <v>24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ht="78.75" customHeight="1">
      <c r="A4" s="19">
        <f>ROW()-2</f>
        <v>2</v>
      </c>
      <c r="B4" s="24"/>
      <c r="C4" s="25" t="s">
        <v>25</v>
      </c>
      <c r="D4" s="26" t="s">
        <v>26</v>
      </c>
      <c r="E4" s="22" t="s">
        <v>27</v>
      </c>
      <c r="F4" s="21" t="s">
        <v>28</v>
      </c>
      <c r="G4" s="23">
        <v>1</v>
      </c>
      <c r="H4" s="20" t="s">
        <v>19</v>
      </c>
      <c r="I4" s="50" t="s">
        <v>29</v>
      </c>
      <c r="J4" s="25" t="s">
        <v>21</v>
      </c>
      <c r="K4" s="25" t="s">
        <v>30</v>
      </c>
      <c r="L4" s="20" t="s">
        <v>31</v>
      </c>
      <c r="M4" s="50" t="s">
        <v>32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13" s="2" customFormat="1" ht="60" customHeight="1">
      <c r="A5" s="19">
        <f aca="true" t="shared" si="0" ref="A5:A14">ROW()-2</f>
        <v>3</v>
      </c>
      <c r="B5" s="27" t="s">
        <v>33</v>
      </c>
      <c r="C5" s="27" t="s">
        <v>34</v>
      </c>
      <c r="D5" s="28" t="s">
        <v>35</v>
      </c>
      <c r="E5" s="22" t="s">
        <v>36</v>
      </c>
      <c r="F5" s="27" t="s">
        <v>37</v>
      </c>
      <c r="G5" s="19">
        <v>1</v>
      </c>
      <c r="H5" s="27" t="s">
        <v>19</v>
      </c>
      <c r="I5" s="52" t="s">
        <v>38</v>
      </c>
      <c r="J5" s="27" t="s">
        <v>39</v>
      </c>
      <c r="K5" s="27" t="s">
        <v>22</v>
      </c>
      <c r="L5" s="27" t="s">
        <v>40</v>
      </c>
      <c r="M5" s="52" t="s">
        <v>41</v>
      </c>
    </row>
    <row r="6" spans="1:38" s="3" customFormat="1" ht="87.75">
      <c r="A6" s="19">
        <f t="shared" si="0"/>
        <v>4</v>
      </c>
      <c r="B6" s="29" t="s">
        <v>42</v>
      </c>
      <c r="C6" s="29" t="s">
        <v>43</v>
      </c>
      <c r="D6" s="29" t="s">
        <v>44</v>
      </c>
      <c r="E6" s="22" t="s">
        <v>45</v>
      </c>
      <c r="F6" s="29" t="s">
        <v>46</v>
      </c>
      <c r="G6" s="30">
        <v>1</v>
      </c>
      <c r="H6" s="27" t="s">
        <v>19</v>
      </c>
      <c r="I6" s="29" t="s">
        <v>47</v>
      </c>
      <c r="J6" s="29" t="s">
        <v>48</v>
      </c>
      <c r="K6" s="29" t="s">
        <v>49</v>
      </c>
      <c r="L6" s="29" t="s">
        <v>50</v>
      </c>
      <c r="M6" s="53" t="s">
        <v>51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s="3" customFormat="1" ht="52.5">
      <c r="A7" s="19">
        <f t="shared" si="0"/>
        <v>5</v>
      </c>
      <c r="B7" s="29"/>
      <c r="C7" s="29" t="s">
        <v>43</v>
      </c>
      <c r="D7" s="29" t="s">
        <v>52</v>
      </c>
      <c r="E7" s="22" t="s">
        <v>53</v>
      </c>
      <c r="F7" s="29" t="s">
        <v>46</v>
      </c>
      <c r="G7" s="30">
        <v>1</v>
      </c>
      <c r="H7" s="27" t="s">
        <v>19</v>
      </c>
      <c r="I7" s="29" t="s">
        <v>54</v>
      </c>
      <c r="J7" s="29" t="s">
        <v>48</v>
      </c>
      <c r="K7" s="29" t="s">
        <v>49</v>
      </c>
      <c r="L7" s="29" t="s">
        <v>55</v>
      </c>
      <c r="M7" s="53" t="s">
        <v>56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13" s="4" customFormat="1" ht="151.5" customHeight="1">
      <c r="A8" s="19">
        <f t="shared" si="0"/>
        <v>6</v>
      </c>
      <c r="B8" s="27" t="s">
        <v>57</v>
      </c>
      <c r="C8" s="31" t="s">
        <v>58</v>
      </c>
      <c r="D8" s="31" t="s">
        <v>59</v>
      </c>
      <c r="E8" s="32" t="s">
        <v>60</v>
      </c>
      <c r="F8" s="31" t="s">
        <v>61</v>
      </c>
      <c r="G8" s="31">
        <v>1</v>
      </c>
      <c r="H8" s="31" t="s">
        <v>19</v>
      </c>
      <c r="I8" s="55" t="s">
        <v>62</v>
      </c>
      <c r="J8" s="31" t="s">
        <v>63</v>
      </c>
      <c r="K8" s="31" t="s">
        <v>22</v>
      </c>
      <c r="L8" s="31" t="s">
        <v>64</v>
      </c>
      <c r="M8" s="55" t="s">
        <v>65</v>
      </c>
    </row>
    <row r="9" spans="1:13" ht="222.75" customHeight="1">
      <c r="A9" s="19">
        <f t="shared" si="0"/>
        <v>7</v>
      </c>
      <c r="B9" s="27"/>
      <c r="C9" s="31" t="s">
        <v>66</v>
      </c>
      <c r="D9" s="31" t="s">
        <v>67</v>
      </c>
      <c r="E9" s="32" t="s">
        <v>68</v>
      </c>
      <c r="F9" s="31" t="s">
        <v>61</v>
      </c>
      <c r="G9" s="31">
        <v>1</v>
      </c>
      <c r="H9" s="31" t="s">
        <v>19</v>
      </c>
      <c r="I9" s="56" t="s">
        <v>69</v>
      </c>
      <c r="J9" s="34" t="s">
        <v>70</v>
      </c>
      <c r="K9" s="31" t="s">
        <v>22</v>
      </c>
      <c r="L9" s="31" t="s">
        <v>71</v>
      </c>
      <c r="M9" s="55" t="s">
        <v>72</v>
      </c>
    </row>
    <row r="10" spans="1:13" ht="52.5">
      <c r="A10" s="19">
        <f t="shared" si="0"/>
        <v>8</v>
      </c>
      <c r="B10" s="27" t="s">
        <v>73</v>
      </c>
      <c r="C10" s="31" t="s">
        <v>74</v>
      </c>
      <c r="D10" s="31" t="s">
        <v>75</v>
      </c>
      <c r="E10" s="32" t="s">
        <v>76</v>
      </c>
      <c r="F10" s="31" t="s">
        <v>77</v>
      </c>
      <c r="G10" s="31">
        <v>1</v>
      </c>
      <c r="H10" s="31" t="s">
        <v>19</v>
      </c>
      <c r="I10" s="55" t="s">
        <v>78</v>
      </c>
      <c r="J10" s="31" t="s">
        <v>63</v>
      </c>
      <c r="K10" s="31" t="s">
        <v>22</v>
      </c>
      <c r="L10" s="31" t="s">
        <v>63</v>
      </c>
      <c r="M10" s="55" t="s">
        <v>79</v>
      </c>
    </row>
    <row r="11" spans="1:13" ht="52.5">
      <c r="A11" s="19">
        <f t="shared" si="0"/>
        <v>9</v>
      </c>
      <c r="B11" s="27"/>
      <c r="C11" s="31" t="s">
        <v>80</v>
      </c>
      <c r="D11" s="31" t="s">
        <v>81</v>
      </c>
      <c r="E11" s="32" t="s">
        <v>82</v>
      </c>
      <c r="F11" s="31" t="s">
        <v>83</v>
      </c>
      <c r="G11" s="31">
        <v>1</v>
      </c>
      <c r="H11" s="31" t="s">
        <v>19</v>
      </c>
      <c r="I11" s="55" t="s">
        <v>78</v>
      </c>
      <c r="J11" s="31" t="s">
        <v>63</v>
      </c>
      <c r="K11" s="31" t="s">
        <v>22</v>
      </c>
      <c r="L11" s="31" t="s">
        <v>63</v>
      </c>
      <c r="M11" s="55" t="s">
        <v>84</v>
      </c>
    </row>
    <row r="12" spans="1:13" s="5" customFormat="1" ht="87.75">
      <c r="A12" s="19">
        <f t="shared" si="0"/>
        <v>10</v>
      </c>
      <c r="B12" s="33" t="s">
        <v>85</v>
      </c>
      <c r="C12" s="34" t="s">
        <v>86</v>
      </c>
      <c r="D12" s="35" t="s">
        <v>59</v>
      </c>
      <c r="E12" s="32" t="s">
        <v>87</v>
      </c>
      <c r="F12" s="34" t="s">
        <v>88</v>
      </c>
      <c r="G12" s="34">
        <v>6</v>
      </c>
      <c r="H12" s="36" t="s">
        <v>89</v>
      </c>
      <c r="I12" s="56" t="s">
        <v>90</v>
      </c>
      <c r="J12" s="34" t="s">
        <v>91</v>
      </c>
      <c r="K12" s="34" t="s">
        <v>22</v>
      </c>
      <c r="L12" s="34" t="s">
        <v>92</v>
      </c>
      <c r="M12" s="56" t="s">
        <v>93</v>
      </c>
    </row>
    <row r="13" spans="1:13" s="5" customFormat="1" ht="228.75">
      <c r="A13" s="19">
        <f t="shared" si="0"/>
        <v>11</v>
      </c>
      <c r="B13" s="33"/>
      <c r="C13" s="35" t="s">
        <v>94</v>
      </c>
      <c r="D13" s="35" t="s">
        <v>95</v>
      </c>
      <c r="E13" s="22" t="s">
        <v>96</v>
      </c>
      <c r="F13" s="35" t="s">
        <v>97</v>
      </c>
      <c r="G13" s="35">
        <v>1</v>
      </c>
      <c r="H13" s="36" t="s">
        <v>89</v>
      </c>
      <c r="I13" s="57" t="s">
        <v>98</v>
      </c>
      <c r="J13" s="35" t="s">
        <v>91</v>
      </c>
      <c r="K13" s="35" t="s">
        <v>30</v>
      </c>
      <c r="L13" s="35" t="s">
        <v>99</v>
      </c>
      <c r="M13" s="57" t="s">
        <v>100</v>
      </c>
    </row>
    <row r="14" spans="1:13" s="5" customFormat="1" ht="228.75">
      <c r="A14" s="19">
        <f t="shared" si="0"/>
        <v>12</v>
      </c>
      <c r="B14" s="33"/>
      <c r="C14" s="35" t="s">
        <v>101</v>
      </c>
      <c r="D14" s="35" t="s">
        <v>95</v>
      </c>
      <c r="E14" s="22" t="s">
        <v>102</v>
      </c>
      <c r="F14" s="35" t="s">
        <v>103</v>
      </c>
      <c r="G14" s="35">
        <v>2</v>
      </c>
      <c r="H14" s="36" t="s">
        <v>89</v>
      </c>
      <c r="I14" s="57" t="s">
        <v>98</v>
      </c>
      <c r="J14" s="35" t="s">
        <v>91</v>
      </c>
      <c r="K14" s="35" t="s">
        <v>30</v>
      </c>
      <c r="L14" s="35" t="s">
        <v>99</v>
      </c>
      <c r="M14" s="57" t="s">
        <v>100</v>
      </c>
    </row>
    <row r="15" spans="1:13" s="5" customFormat="1" ht="136.5" customHeight="1">
      <c r="A15" s="19">
        <f aca="true" t="shared" si="1" ref="A15:A24">ROW()-2</f>
        <v>13</v>
      </c>
      <c r="B15" s="33"/>
      <c r="C15" s="34" t="s">
        <v>101</v>
      </c>
      <c r="D15" s="35" t="s">
        <v>104</v>
      </c>
      <c r="E15" s="22" t="s">
        <v>105</v>
      </c>
      <c r="F15" s="34" t="s">
        <v>106</v>
      </c>
      <c r="G15" s="34">
        <v>1</v>
      </c>
      <c r="H15" s="36" t="s">
        <v>89</v>
      </c>
      <c r="I15" s="56" t="s">
        <v>107</v>
      </c>
      <c r="J15" s="34" t="s">
        <v>63</v>
      </c>
      <c r="K15" s="34" t="s">
        <v>30</v>
      </c>
      <c r="L15" s="34" t="s">
        <v>108</v>
      </c>
      <c r="M15" s="56" t="s">
        <v>109</v>
      </c>
    </row>
    <row r="16" spans="1:13" s="5" customFormat="1" ht="265.5" customHeight="1">
      <c r="A16" s="19">
        <f t="shared" si="1"/>
        <v>14</v>
      </c>
      <c r="B16" s="33"/>
      <c r="C16" s="34" t="s">
        <v>101</v>
      </c>
      <c r="D16" s="35" t="s">
        <v>110</v>
      </c>
      <c r="E16" s="22" t="s">
        <v>111</v>
      </c>
      <c r="F16" s="34" t="s">
        <v>106</v>
      </c>
      <c r="G16" s="34">
        <v>1</v>
      </c>
      <c r="H16" s="36" t="s">
        <v>89</v>
      </c>
      <c r="I16" s="56" t="s">
        <v>69</v>
      </c>
      <c r="J16" s="34" t="s">
        <v>70</v>
      </c>
      <c r="K16" s="34" t="s">
        <v>30</v>
      </c>
      <c r="L16" s="34" t="s">
        <v>112</v>
      </c>
      <c r="M16" s="56" t="s">
        <v>113</v>
      </c>
    </row>
    <row r="17" spans="1:13" s="5" customFormat="1" ht="196.5" customHeight="1">
      <c r="A17" s="19">
        <f t="shared" si="1"/>
        <v>15</v>
      </c>
      <c r="B17" s="33"/>
      <c r="C17" s="34" t="s">
        <v>101</v>
      </c>
      <c r="D17" s="35" t="s">
        <v>114</v>
      </c>
      <c r="E17" s="22" t="s">
        <v>115</v>
      </c>
      <c r="F17" s="34" t="s">
        <v>106</v>
      </c>
      <c r="G17" s="34">
        <v>1</v>
      </c>
      <c r="H17" s="36" t="s">
        <v>89</v>
      </c>
      <c r="I17" s="56" t="s">
        <v>98</v>
      </c>
      <c r="J17" s="34" t="s">
        <v>91</v>
      </c>
      <c r="K17" s="34" t="s">
        <v>30</v>
      </c>
      <c r="L17" s="34" t="s">
        <v>116</v>
      </c>
      <c r="M17" s="56" t="s">
        <v>117</v>
      </c>
    </row>
    <row r="18" spans="1:13" s="5" customFormat="1" ht="210" customHeight="1">
      <c r="A18" s="19">
        <f t="shared" si="1"/>
        <v>16</v>
      </c>
      <c r="B18" s="33"/>
      <c r="C18" s="34" t="s">
        <v>101</v>
      </c>
      <c r="D18" s="35" t="s">
        <v>118</v>
      </c>
      <c r="E18" s="22" t="s">
        <v>119</v>
      </c>
      <c r="F18" s="34" t="s">
        <v>106</v>
      </c>
      <c r="G18" s="35">
        <v>1</v>
      </c>
      <c r="H18" s="36" t="s">
        <v>89</v>
      </c>
      <c r="I18" s="56" t="s">
        <v>90</v>
      </c>
      <c r="J18" s="34" t="s">
        <v>91</v>
      </c>
      <c r="K18" s="34" t="s">
        <v>30</v>
      </c>
      <c r="L18" s="34" t="s">
        <v>120</v>
      </c>
      <c r="M18" s="56" t="s">
        <v>121</v>
      </c>
    </row>
    <row r="19" spans="1:13" s="5" customFormat="1" ht="214.5" customHeight="1">
      <c r="A19" s="19">
        <f t="shared" si="1"/>
        <v>17</v>
      </c>
      <c r="B19" s="33"/>
      <c r="C19" s="34" t="s">
        <v>122</v>
      </c>
      <c r="D19" s="35" t="s">
        <v>118</v>
      </c>
      <c r="E19" s="22" t="s">
        <v>123</v>
      </c>
      <c r="F19" s="34" t="s">
        <v>124</v>
      </c>
      <c r="G19" s="34">
        <v>1</v>
      </c>
      <c r="H19" s="36" t="s">
        <v>89</v>
      </c>
      <c r="I19" s="56" t="s">
        <v>90</v>
      </c>
      <c r="J19" s="34" t="s">
        <v>91</v>
      </c>
      <c r="K19" s="34" t="s">
        <v>30</v>
      </c>
      <c r="L19" s="34" t="s">
        <v>120</v>
      </c>
      <c r="M19" s="56" t="s">
        <v>121</v>
      </c>
    </row>
    <row r="20" spans="1:13" s="5" customFormat="1" ht="145.5" customHeight="1">
      <c r="A20" s="19">
        <f t="shared" si="1"/>
        <v>18</v>
      </c>
      <c r="B20" s="33"/>
      <c r="C20" s="34" t="s">
        <v>122</v>
      </c>
      <c r="D20" s="35" t="s">
        <v>104</v>
      </c>
      <c r="E20" s="22" t="s">
        <v>125</v>
      </c>
      <c r="F20" s="34" t="s">
        <v>124</v>
      </c>
      <c r="G20" s="34">
        <v>1</v>
      </c>
      <c r="H20" s="36" t="s">
        <v>89</v>
      </c>
      <c r="I20" s="56" t="s">
        <v>90</v>
      </c>
      <c r="J20" s="34" t="s">
        <v>63</v>
      </c>
      <c r="K20" s="34" t="s">
        <v>30</v>
      </c>
      <c r="L20" s="34" t="s">
        <v>108</v>
      </c>
      <c r="M20" s="56" t="s">
        <v>109</v>
      </c>
    </row>
    <row r="21" spans="1:13" s="5" customFormat="1" ht="268.5" customHeight="1">
      <c r="A21" s="19">
        <f t="shared" si="1"/>
        <v>19</v>
      </c>
      <c r="B21" s="33"/>
      <c r="C21" s="34" t="s">
        <v>122</v>
      </c>
      <c r="D21" s="35" t="s">
        <v>110</v>
      </c>
      <c r="E21" s="22" t="s">
        <v>126</v>
      </c>
      <c r="F21" s="34" t="s">
        <v>124</v>
      </c>
      <c r="G21" s="34">
        <v>1</v>
      </c>
      <c r="H21" s="36" t="s">
        <v>89</v>
      </c>
      <c r="I21" s="56" t="s">
        <v>69</v>
      </c>
      <c r="J21" s="34" t="s">
        <v>70</v>
      </c>
      <c r="K21" s="34" t="s">
        <v>30</v>
      </c>
      <c r="L21" s="34" t="s">
        <v>112</v>
      </c>
      <c r="M21" s="56" t="s">
        <v>113</v>
      </c>
    </row>
    <row r="22" spans="1:13" s="5" customFormat="1" ht="192.75" customHeight="1">
      <c r="A22" s="19">
        <f t="shared" si="1"/>
        <v>20</v>
      </c>
      <c r="B22" s="33"/>
      <c r="C22" s="34" t="s">
        <v>122</v>
      </c>
      <c r="D22" s="35" t="s">
        <v>114</v>
      </c>
      <c r="E22" s="22" t="s">
        <v>127</v>
      </c>
      <c r="F22" s="34" t="s">
        <v>124</v>
      </c>
      <c r="G22" s="34">
        <v>1</v>
      </c>
      <c r="H22" s="36" t="s">
        <v>89</v>
      </c>
      <c r="I22" s="56" t="s">
        <v>98</v>
      </c>
      <c r="J22" s="34" t="s">
        <v>91</v>
      </c>
      <c r="K22" s="34" t="s">
        <v>30</v>
      </c>
      <c r="L22" s="34" t="s">
        <v>116</v>
      </c>
      <c r="M22" s="56" t="s">
        <v>117</v>
      </c>
    </row>
    <row r="23" spans="1:13" s="5" customFormat="1" ht="211.5">
      <c r="A23" s="19">
        <f t="shared" si="1"/>
        <v>21</v>
      </c>
      <c r="B23" s="33"/>
      <c r="C23" s="35" t="s">
        <v>122</v>
      </c>
      <c r="D23" s="35" t="s">
        <v>95</v>
      </c>
      <c r="E23" s="22" t="s">
        <v>128</v>
      </c>
      <c r="F23" s="35" t="s">
        <v>129</v>
      </c>
      <c r="G23" s="35">
        <v>2</v>
      </c>
      <c r="H23" s="36" t="s">
        <v>89</v>
      </c>
      <c r="I23" s="57" t="s">
        <v>98</v>
      </c>
      <c r="J23" s="35" t="s">
        <v>91</v>
      </c>
      <c r="K23" s="35" t="s">
        <v>30</v>
      </c>
      <c r="L23" s="35" t="s">
        <v>130</v>
      </c>
      <c r="M23" s="57" t="s">
        <v>131</v>
      </c>
    </row>
    <row r="24" spans="1:13" s="5" customFormat="1" ht="108" customHeight="1">
      <c r="A24" s="19">
        <f t="shared" si="1"/>
        <v>22</v>
      </c>
      <c r="B24" s="33"/>
      <c r="C24" s="35" t="s">
        <v>132</v>
      </c>
      <c r="D24" s="35" t="s">
        <v>133</v>
      </c>
      <c r="E24" s="22" t="s">
        <v>134</v>
      </c>
      <c r="F24" s="35" t="s">
        <v>135</v>
      </c>
      <c r="G24" s="35">
        <v>1</v>
      </c>
      <c r="H24" s="35" t="s">
        <v>19</v>
      </c>
      <c r="I24" s="57" t="s">
        <v>136</v>
      </c>
      <c r="J24" s="35" t="s">
        <v>137</v>
      </c>
      <c r="K24" s="35" t="s">
        <v>30</v>
      </c>
      <c r="L24" s="35" t="s">
        <v>138</v>
      </c>
      <c r="M24" s="57" t="s">
        <v>139</v>
      </c>
    </row>
    <row r="25" spans="1:13" s="5" customFormat="1" ht="108.75" customHeight="1">
      <c r="A25" s="19">
        <f aca="true" t="shared" si="2" ref="A25:A34">ROW()-2</f>
        <v>23</v>
      </c>
      <c r="B25" s="33"/>
      <c r="C25" s="34" t="s">
        <v>132</v>
      </c>
      <c r="D25" s="35" t="s">
        <v>140</v>
      </c>
      <c r="E25" s="22" t="s">
        <v>141</v>
      </c>
      <c r="F25" s="34" t="s">
        <v>142</v>
      </c>
      <c r="G25" s="34">
        <v>1</v>
      </c>
      <c r="H25" s="34" t="s">
        <v>19</v>
      </c>
      <c r="I25" s="56" t="s">
        <v>136</v>
      </c>
      <c r="J25" s="34" t="s">
        <v>63</v>
      </c>
      <c r="K25" s="34" t="s">
        <v>30</v>
      </c>
      <c r="L25" s="34" t="s">
        <v>138</v>
      </c>
      <c r="M25" s="56" t="s">
        <v>143</v>
      </c>
    </row>
    <row r="26" spans="1:13" s="5" customFormat="1" ht="123.75" customHeight="1">
      <c r="A26" s="19">
        <f t="shared" si="2"/>
        <v>24</v>
      </c>
      <c r="B26" s="33"/>
      <c r="C26" s="35" t="s">
        <v>132</v>
      </c>
      <c r="D26" s="35" t="s">
        <v>144</v>
      </c>
      <c r="E26" s="22" t="s">
        <v>145</v>
      </c>
      <c r="F26" s="35" t="s">
        <v>146</v>
      </c>
      <c r="G26" s="35">
        <v>1</v>
      </c>
      <c r="H26" s="35" t="s">
        <v>19</v>
      </c>
      <c r="I26" s="57" t="s">
        <v>90</v>
      </c>
      <c r="J26" s="35" t="s">
        <v>63</v>
      </c>
      <c r="K26" s="35" t="s">
        <v>30</v>
      </c>
      <c r="L26" s="35" t="s">
        <v>138</v>
      </c>
      <c r="M26" s="57" t="s">
        <v>147</v>
      </c>
    </row>
    <row r="27" spans="1:13" s="5" customFormat="1" ht="114" customHeight="1">
      <c r="A27" s="19">
        <f t="shared" si="2"/>
        <v>25</v>
      </c>
      <c r="B27" s="33"/>
      <c r="C27" s="34" t="s">
        <v>132</v>
      </c>
      <c r="D27" s="35" t="s">
        <v>148</v>
      </c>
      <c r="E27" s="22" t="s">
        <v>149</v>
      </c>
      <c r="F27" s="34" t="s">
        <v>135</v>
      </c>
      <c r="G27" s="34">
        <v>1</v>
      </c>
      <c r="H27" s="34" t="s">
        <v>19</v>
      </c>
      <c r="I27" s="56" t="s">
        <v>150</v>
      </c>
      <c r="J27" s="34" t="s">
        <v>63</v>
      </c>
      <c r="K27" s="34" t="s">
        <v>30</v>
      </c>
      <c r="L27" s="34" t="s">
        <v>138</v>
      </c>
      <c r="M27" s="56" t="s">
        <v>151</v>
      </c>
    </row>
    <row r="28" spans="1:13" s="6" customFormat="1" ht="158.25">
      <c r="A28" s="19">
        <f t="shared" si="2"/>
        <v>26</v>
      </c>
      <c r="B28" s="33"/>
      <c r="C28" s="34" t="s">
        <v>152</v>
      </c>
      <c r="D28" s="37" t="s">
        <v>153</v>
      </c>
      <c r="E28" s="22" t="s">
        <v>154</v>
      </c>
      <c r="F28" s="37" t="s">
        <v>155</v>
      </c>
      <c r="G28" s="38">
        <v>1</v>
      </c>
      <c r="H28" s="34" t="s">
        <v>19</v>
      </c>
      <c r="I28" s="58" t="s">
        <v>156</v>
      </c>
      <c r="J28" s="39" t="s">
        <v>39</v>
      </c>
      <c r="K28" s="34" t="s">
        <v>30</v>
      </c>
      <c r="L28" s="39" t="s">
        <v>157</v>
      </c>
      <c r="M28" s="58" t="s">
        <v>158</v>
      </c>
    </row>
    <row r="29" spans="1:13" s="6" customFormat="1" ht="123">
      <c r="A29" s="19">
        <f t="shared" si="2"/>
        <v>27</v>
      </c>
      <c r="B29" s="33"/>
      <c r="C29" s="34" t="s">
        <v>152</v>
      </c>
      <c r="D29" s="39" t="s">
        <v>159</v>
      </c>
      <c r="E29" s="22" t="s">
        <v>160</v>
      </c>
      <c r="F29" s="37" t="s">
        <v>155</v>
      </c>
      <c r="G29" s="38">
        <v>1</v>
      </c>
      <c r="H29" s="34" t="s">
        <v>19</v>
      </c>
      <c r="I29" s="58" t="s">
        <v>161</v>
      </c>
      <c r="J29" s="39" t="s">
        <v>162</v>
      </c>
      <c r="K29" s="34" t="s">
        <v>30</v>
      </c>
      <c r="L29" s="39" t="s">
        <v>163</v>
      </c>
      <c r="M29" s="58" t="s">
        <v>164</v>
      </c>
    </row>
    <row r="30" spans="1:13" s="6" customFormat="1" ht="158.25">
      <c r="A30" s="19">
        <f t="shared" si="2"/>
        <v>28</v>
      </c>
      <c r="B30" s="33"/>
      <c r="C30" s="34" t="s">
        <v>152</v>
      </c>
      <c r="D30" s="37" t="s">
        <v>165</v>
      </c>
      <c r="E30" s="22" t="s">
        <v>166</v>
      </c>
      <c r="F30" s="37" t="s">
        <v>155</v>
      </c>
      <c r="G30" s="39">
        <v>1</v>
      </c>
      <c r="H30" s="34" t="s">
        <v>19</v>
      </c>
      <c r="I30" s="58" t="s">
        <v>167</v>
      </c>
      <c r="J30" s="39" t="s">
        <v>91</v>
      </c>
      <c r="K30" s="34" t="s">
        <v>30</v>
      </c>
      <c r="L30" s="39" t="s">
        <v>168</v>
      </c>
      <c r="M30" s="58" t="s">
        <v>169</v>
      </c>
    </row>
    <row r="31" spans="1:13" s="7" customFormat="1" ht="228.75">
      <c r="A31" s="19">
        <f t="shared" si="2"/>
        <v>29</v>
      </c>
      <c r="B31" s="27" t="s">
        <v>170</v>
      </c>
      <c r="C31" s="28" t="s">
        <v>171</v>
      </c>
      <c r="D31" s="28" t="s">
        <v>172</v>
      </c>
      <c r="E31" s="32" t="s">
        <v>173</v>
      </c>
      <c r="F31" s="28" t="s">
        <v>174</v>
      </c>
      <c r="G31" s="28">
        <v>1</v>
      </c>
      <c r="H31" s="28" t="s">
        <v>19</v>
      </c>
      <c r="I31" s="59" t="s">
        <v>175</v>
      </c>
      <c r="J31" s="28" t="s">
        <v>137</v>
      </c>
      <c r="K31" s="28" t="s">
        <v>30</v>
      </c>
      <c r="L31" s="28" t="s">
        <v>176</v>
      </c>
      <c r="M31" s="59" t="s">
        <v>177</v>
      </c>
    </row>
    <row r="32" spans="1:13" s="8" customFormat="1" ht="228.75">
      <c r="A32" s="19">
        <f t="shared" si="2"/>
        <v>30</v>
      </c>
      <c r="B32" s="27" t="s">
        <v>170</v>
      </c>
      <c r="C32" s="27" t="s">
        <v>171</v>
      </c>
      <c r="D32" s="28" t="s">
        <v>178</v>
      </c>
      <c r="E32" s="32" t="s">
        <v>179</v>
      </c>
      <c r="F32" s="27" t="s">
        <v>174</v>
      </c>
      <c r="G32" s="27">
        <v>1</v>
      </c>
      <c r="H32" s="27" t="s">
        <v>19</v>
      </c>
      <c r="I32" s="52" t="s">
        <v>180</v>
      </c>
      <c r="J32" s="27" t="s">
        <v>63</v>
      </c>
      <c r="K32" s="27" t="s">
        <v>22</v>
      </c>
      <c r="L32" s="27" t="s">
        <v>181</v>
      </c>
      <c r="M32" s="52" t="s">
        <v>182</v>
      </c>
    </row>
    <row r="33" spans="1:13" s="9" customFormat="1" ht="211.5">
      <c r="A33" s="19">
        <f t="shared" si="2"/>
        <v>31</v>
      </c>
      <c r="B33" s="27" t="s">
        <v>183</v>
      </c>
      <c r="C33" s="28" t="s">
        <v>184</v>
      </c>
      <c r="D33" s="28" t="s">
        <v>185</v>
      </c>
      <c r="E33" s="32" t="s">
        <v>186</v>
      </c>
      <c r="F33" s="28" t="s">
        <v>187</v>
      </c>
      <c r="G33" s="28">
        <v>1</v>
      </c>
      <c r="H33" s="28" t="s">
        <v>19</v>
      </c>
      <c r="I33" s="59" t="s">
        <v>188</v>
      </c>
      <c r="J33" s="28" t="s">
        <v>189</v>
      </c>
      <c r="K33" s="28" t="s">
        <v>30</v>
      </c>
      <c r="L33" s="28" t="s">
        <v>190</v>
      </c>
      <c r="M33" s="59" t="s">
        <v>191</v>
      </c>
    </row>
    <row r="34" spans="1:38" s="10" customFormat="1" ht="141.75" customHeight="1">
      <c r="A34" s="19">
        <f t="shared" si="2"/>
        <v>32</v>
      </c>
      <c r="B34" s="27" t="s">
        <v>192</v>
      </c>
      <c r="C34" s="28" t="s">
        <v>171</v>
      </c>
      <c r="D34" s="28" t="s">
        <v>193</v>
      </c>
      <c r="E34" s="32" t="s">
        <v>194</v>
      </c>
      <c r="F34" s="28" t="s">
        <v>195</v>
      </c>
      <c r="G34" s="28">
        <v>1</v>
      </c>
      <c r="H34" s="28" t="s">
        <v>19</v>
      </c>
      <c r="I34" s="59" t="s">
        <v>196</v>
      </c>
      <c r="J34" s="28" t="s">
        <v>197</v>
      </c>
      <c r="K34" s="28" t="s">
        <v>30</v>
      </c>
      <c r="L34" s="28" t="s">
        <v>198</v>
      </c>
      <c r="M34" s="59" t="s">
        <v>199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s="11" customFormat="1" ht="193.5">
      <c r="A35" s="19">
        <f aca="true" t="shared" si="3" ref="A35:A42">ROW()-2</f>
        <v>33</v>
      </c>
      <c r="B35" s="27" t="s">
        <v>200</v>
      </c>
      <c r="C35" s="25" t="s">
        <v>171</v>
      </c>
      <c r="D35" s="22" t="s">
        <v>201</v>
      </c>
      <c r="E35" s="32" t="s">
        <v>202</v>
      </c>
      <c r="F35" s="25" t="s">
        <v>203</v>
      </c>
      <c r="G35" s="23">
        <v>1</v>
      </c>
      <c r="H35" s="20" t="s">
        <v>204</v>
      </c>
      <c r="I35" s="50" t="s">
        <v>205</v>
      </c>
      <c r="J35" s="25" t="s">
        <v>206</v>
      </c>
      <c r="K35" s="22" t="s">
        <v>22</v>
      </c>
      <c r="L35" s="20" t="s">
        <v>207</v>
      </c>
      <c r="M35" s="50" t="s">
        <v>208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13" s="1" customFormat="1" ht="84" customHeight="1">
      <c r="A36" s="19">
        <f t="shared" si="3"/>
        <v>34</v>
      </c>
      <c r="B36" s="27" t="s">
        <v>209</v>
      </c>
      <c r="C36" s="37" t="s">
        <v>210</v>
      </c>
      <c r="D36" s="39" t="s">
        <v>172</v>
      </c>
      <c r="E36" s="22" t="s">
        <v>211</v>
      </c>
      <c r="F36" s="39" t="s">
        <v>88</v>
      </c>
      <c r="G36" s="39">
        <v>2</v>
      </c>
      <c r="H36" s="39" t="s">
        <v>19</v>
      </c>
      <c r="I36" s="58" t="s">
        <v>212</v>
      </c>
      <c r="J36" s="39" t="s">
        <v>213</v>
      </c>
      <c r="K36" s="62" t="s">
        <v>30</v>
      </c>
      <c r="L36" s="39" t="s">
        <v>214</v>
      </c>
      <c r="M36" s="58" t="s">
        <v>215</v>
      </c>
    </row>
    <row r="37" spans="1:13" s="1" customFormat="1" ht="90.75" customHeight="1">
      <c r="A37" s="19">
        <f t="shared" si="3"/>
        <v>35</v>
      </c>
      <c r="B37" s="27"/>
      <c r="C37" s="40" t="s">
        <v>216</v>
      </c>
      <c r="D37" s="39" t="s">
        <v>217</v>
      </c>
      <c r="E37" s="22" t="s">
        <v>218</v>
      </c>
      <c r="F37" s="41" t="s">
        <v>88</v>
      </c>
      <c r="G37" s="41">
        <v>2</v>
      </c>
      <c r="H37" s="41" t="s">
        <v>19</v>
      </c>
      <c r="I37" s="63" t="s">
        <v>219</v>
      </c>
      <c r="J37" s="41" t="s">
        <v>91</v>
      </c>
      <c r="K37" s="64" t="s">
        <v>30</v>
      </c>
      <c r="L37" s="41" t="s">
        <v>220</v>
      </c>
      <c r="M37" s="63" t="s">
        <v>221</v>
      </c>
    </row>
    <row r="38" spans="1:13" s="1" customFormat="1" ht="183.75" customHeight="1">
      <c r="A38" s="19">
        <f t="shared" si="3"/>
        <v>36</v>
      </c>
      <c r="B38" s="27"/>
      <c r="C38" s="37" t="s">
        <v>222</v>
      </c>
      <c r="D38" s="39" t="s">
        <v>223</v>
      </c>
      <c r="E38" s="22" t="s">
        <v>224</v>
      </c>
      <c r="F38" s="39" t="s">
        <v>88</v>
      </c>
      <c r="G38" s="39">
        <v>8</v>
      </c>
      <c r="H38" s="39" t="s">
        <v>204</v>
      </c>
      <c r="I38" s="58" t="s">
        <v>225</v>
      </c>
      <c r="J38" s="39" t="s">
        <v>21</v>
      </c>
      <c r="K38" s="65" t="s">
        <v>30</v>
      </c>
      <c r="L38" s="39" t="s">
        <v>226</v>
      </c>
      <c r="M38" s="58" t="s">
        <v>227</v>
      </c>
    </row>
    <row r="39" spans="1:13" s="1" customFormat="1" ht="114.75" customHeight="1">
      <c r="A39" s="19">
        <f t="shared" si="3"/>
        <v>37</v>
      </c>
      <c r="B39" s="27" t="s">
        <v>209</v>
      </c>
      <c r="C39" s="42" t="s">
        <v>74</v>
      </c>
      <c r="D39" s="35" t="s">
        <v>228</v>
      </c>
      <c r="E39" s="22" t="s">
        <v>229</v>
      </c>
      <c r="F39" s="35" t="s">
        <v>88</v>
      </c>
      <c r="G39" s="35">
        <v>1</v>
      </c>
      <c r="H39" s="35" t="s">
        <v>19</v>
      </c>
      <c r="I39" s="57" t="s">
        <v>230</v>
      </c>
      <c r="J39" s="35" t="s">
        <v>91</v>
      </c>
      <c r="K39" s="66" t="s">
        <v>49</v>
      </c>
      <c r="L39" s="35" t="s">
        <v>231</v>
      </c>
      <c r="M39" s="57" t="s">
        <v>232</v>
      </c>
    </row>
    <row r="40" spans="1:13" s="1" customFormat="1" ht="114.75" customHeight="1">
      <c r="A40" s="19">
        <f t="shared" si="3"/>
        <v>38</v>
      </c>
      <c r="B40" s="27"/>
      <c r="C40" s="42" t="s">
        <v>233</v>
      </c>
      <c r="D40" s="35" t="s">
        <v>234</v>
      </c>
      <c r="E40" s="22" t="s">
        <v>235</v>
      </c>
      <c r="F40" s="35" t="s">
        <v>88</v>
      </c>
      <c r="G40" s="35">
        <v>1</v>
      </c>
      <c r="H40" s="35" t="s">
        <v>19</v>
      </c>
      <c r="I40" s="57" t="s">
        <v>236</v>
      </c>
      <c r="J40" s="35" t="s">
        <v>91</v>
      </c>
      <c r="K40" s="66" t="s">
        <v>49</v>
      </c>
      <c r="L40" s="35" t="s">
        <v>237</v>
      </c>
      <c r="M40" s="57" t="s">
        <v>238</v>
      </c>
    </row>
    <row r="41" spans="1:13" s="1" customFormat="1" ht="114.75" customHeight="1">
      <c r="A41" s="19">
        <f t="shared" si="3"/>
        <v>39</v>
      </c>
      <c r="B41" s="27"/>
      <c r="C41" s="42" t="s">
        <v>210</v>
      </c>
      <c r="D41" s="35" t="s">
        <v>239</v>
      </c>
      <c r="E41" s="22" t="s">
        <v>240</v>
      </c>
      <c r="F41" s="35" t="s">
        <v>88</v>
      </c>
      <c r="G41" s="35">
        <v>1</v>
      </c>
      <c r="H41" s="35" t="s">
        <v>19</v>
      </c>
      <c r="I41" s="57" t="s">
        <v>212</v>
      </c>
      <c r="J41" s="35" t="s">
        <v>213</v>
      </c>
      <c r="K41" s="66" t="s">
        <v>49</v>
      </c>
      <c r="L41" s="35" t="s">
        <v>241</v>
      </c>
      <c r="M41" s="57" t="s">
        <v>242</v>
      </c>
    </row>
    <row r="42" spans="1:13" ht="37.5" customHeight="1">
      <c r="A42" s="43" t="s">
        <v>243</v>
      </c>
      <c r="B42" s="44"/>
      <c r="C42" s="44"/>
      <c r="D42" s="44"/>
      <c r="E42" s="44"/>
      <c r="F42" s="45"/>
      <c r="G42" s="46">
        <f>SUM(G3:G41)</f>
        <v>55</v>
      </c>
      <c r="H42" s="46"/>
      <c r="I42" s="67"/>
      <c r="J42" s="68"/>
      <c r="K42" s="68"/>
      <c r="L42" s="46"/>
      <c r="M42" s="67"/>
    </row>
    <row r="43" spans="1:253" s="4" customFormat="1" ht="30.75" customHeight="1">
      <c r="A43" s="47" t="s">
        <v>244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</sheetData>
  <sheetProtection/>
  <mergeCells count="10">
    <mergeCell ref="A1:M1"/>
    <mergeCell ref="A42:F42"/>
    <mergeCell ref="A43:M43"/>
    <mergeCell ref="B3:B4"/>
    <mergeCell ref="B6:B7"/>
    <mergeCell ref="B8:B9"/>
    <mergeCell ref="B10:B11"/>
    <mergeCell ref="B12:B30"/>
    <mergeCell ref="B36:B38"/>
    <mergeCell ref="B39:B41"/>
  </mergeCells>
  <printOptions/>
  <pageMargins left="0.3145833333333333" right="0.2361111111111111" top="0.6298611111111111" bottom="1" header="0.5" footer="0.5"/>
  <pageSetup fitToHeight="0" fitToWidth="1" orientation="landscape" paperSize="9" scale="44"/>
  <rowBreaks count="5" manualBreakCount="5">
    <brk id="11" max="255" man="1"/>
    <brk id="22" max="12" man="1"/>
    <brk id="30" max="12" man="1"/>
    <brk id="35" max="12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Nananananan</cp:lastModifiedBy>
  <cp:lastPrinted>2010-12-28T08:27:14Z</cp:lastPrinted>
  <dcterms:created xsi:type="dcterms:W3CDTF">2007-10-17T02:07:07Z</dcterms:created>
  <dcterms:modified xsi:type="dcterms:W3CDTF">2023-08-16T03:21:17Z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ACAA54FB4744447CA88781FF2DF576E0_13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